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35" windowHeight="6915" tabRatio="782" firstSheet="1" activeTab="1"/>
  </bookViews>
  <sheets>
    <sheet name="Електричний транспорт" sheetId="1" r:id="rId1"/>
    <sheet name="економіка" sheetId="2" r:id="rId2"/>
  </sheets>
  <definedNames>
    <definedName name="_xlnm.Print_Area" localSheetId="1">'економіка'!$A$1:$J$33</definedName>
    <definedName name="_xlnm.Print_Area" localSheetId="0">'Електричний транспорт'!$A$1:$L$19</definedName>
  </definedNames>
  <calcPr fullCalcOnLoad="1"/>
</workbook>
</file>

<file path=xl/sharedStrings.xml><?xml version="1.0" encoding="utf-8"?>
<sst xmlns="http://schemas.openxmlformats.org/spreadsheetml/2006/main" count="66" uniqueCount="59">
  <si>
    <t>Усього студентів</t>
  </si>
  <si>
    <t>Здали</t>
  </si>
  <si>
    <t>Не здали</t>
  </si>
  <si>
    <t>Здали на</t>
  </si>
  <si>
    <t xml:space="preserve">Не з'явилися </t>
  </si>
  <si>
    <t>Середній бал</t>
  </si>
  <si>
    <t>Абсолютна успішність</t>
  </si>
  <si>
    <t>Якісна успішність</t>
  </si>
  <si>
    <t>Групи</t>
  </si>
  <si>
    <t xml:space="preserve">Курс </t>
  </si>
  <si>
    <t xml:space="preserve">Підсумки екзаменаційно-залікової сесії осіннього семестру 2009/2010 навчального року </t>
  </si>
  <si>
    <t>на факультеті "Електричного транспорту"</t>
  </si>
  <si>
    <t>МСТ-1</t>
  </si>
  <si>
    <t>МЕТЕР-1</t>
  </si>
  <si>
    <t>МОП_ЕТ-1</t>
  </si>
  <si>
    <t>МСА-1</t>
  </si>
  <si>
    <t>ЕТЕРВ-1</t>
  </si>
  <si>
    <t>ОП_ЕТ-1</t>
  </si>
  <si>
    <t>СА-1</t>
  </si>
  <si>
    <t>СТ-1</t>
  </si>
  <si>
    <t>ЕТЕР-1</t>
  </si>
  <si>
    <t>Всього</t>
  </si>
  <si>
    <t>Додаток 8</t>
  </si>
  <si>
    <t>Іспити</t>
  </si>
  <si>
    <t xml:space="preserve">План </t>
  </si>
  <si>
    <t xml:space="preserve">підготовки дистанційних навчальних курсів </t>
  </si>
  <si>
    <t>№ п\п</t>
  </si>
  <si>
    <t xml:space="preserve">Назва курсу </t>
  </si>
  <si>
    <t xml:space="preserve">Автор           </t>
  </si>
  <si>
    <t>міського господарства                                                                                                                         Ачкасов А.Є.</t>
  </si>
  <si>
    <t>Зав.кафедри економіки підприємств</t>
  </si>
  <si>
    <t>Воронков О. О.</t>
  </si>
  <si>
    <t>Жовтяк Г. А.</t>
  </si>
  <si>
    <t xml:space="preserve">Дистанційний курс з дисципліни «Ціноутворення на підприємствах МГ» (для студентів освітньо – кваліфікаційного рівня «бакалавр» напряму підготовки 6.030504 – Економіка підприємства) </t>
  </si>
  <si>
    <t>Ковалевська А. В.</t>
  </si>
  <si>
    <t>Мількін І. В.</t>
  </si>
  <si>
    <t>Дистанційний курс з дисципліни «Економічний аналіз» (для студентів освітньо – кваліфікаційного рівня «бакалавр» напряму підготовки 6.030504 – Економіка підприємства)</t>
  </si>
  <si>
    <t>Дистанційний курс з дисципліни «Статистика підприємств міського господарства» (для студентів освітньо-кваліфікаційного рівня «бакалавр» напряму підготовки 6.030504 – Економіка підприємства)</t>
  </si>
  <si>
    <t>Пашков В. І.</t>
  </si>
  <si>
    <t>Дистанційний курс з дисципліни «Основи охорони праці» (для студентів освітньо – кваліфікаційного рівня «бакалавр» напряму підготовки 6.030504 – Економіка підприємства, 6.030509 – Облік і аудит)</t>
  </si>
  <si>
    <t>Дистанційний курс з дисципліни «Охорона праці в галузі» (для студентів освітньо – кваліфікаційного рівня «спеціаліст» спеціальностей 7.03050401 – Економіка підприємства (за видами економічної діяльності), 7.03050901 – Облік і аудит)</t>
  </si>
  <si>
    <t>Поспєлов О. В.</t>
  </si>
  <si>
    <t>Дистанційний курс з дисципліни «Маркетинг» (для слухачів другої вищої освіти спеціальностей 7.03050401 – Економіка підприємства (за видами економічної діяльності), 7.03050901 – Облік і аудит)</t>
  </si>
  <si>
    <t>Дистанційний курс з дисципліни «Менеджмент» (для слухачів другої вищої освіти спеціальностей 7.03050401 – Економіка підприємства (за видами економічної діяльності), 7.03050901 – Облік і аудит)</t>
  </si>
  <si>
    <t>Пушкар Т. А.</t>
  </si>
  <si>
    <t>Дистанційний курс з дисципліни «Бізнес-планування та бюджетування» (для слухачів другої вищої освіти спеціальності 7.03060101 – Менеджмент організацій)</t>
  </si>
  <si>
    <t>Дистанційний курс з дисципліни «Державне і регіональне управління» (для студентів освітньо-кваліфікаційного рівня «бакалавр» напряму підготовки 6.030601 – Менеджмент і слухачів другої вищої освіти спеціальності 7.03060101 – Менеджмент організацій і адміністрування)</t>
  </si>
  <si>
    <t>Дистанційний курс з технологічної практики (для студентів освітньо-кваліфікаційного рівня «бакалавр» напряму підготовки 6.030504 – Економіка підприємства)</t>
  </si>
  <si>
    <t xml:space="preserve">кафедри економіки підприємств міського господарства (801)  на 2016 рік. </t>
  </si>
  <si>
    <t>Дистанційний курс з дисципліни «Антикризове управління підприємством» (для слухачів другої вищої освіти спеціальності 7.03050401 – Економіка підприємства (за видами економічної діяльності) та студентів освітньо – кваліфікаційного рівня «бакалавр» напряму підготовки 6.030504 – Економіка підприємства)</t>
  </si>
  <si>
    <t>Дистанційний курс з дисципліни «Аналіз господарської діяльності» (для студентів заочної форми навчання галузі знань 0305 – Економіка і підприємництво і слухачів другої вищої освіти спеціальностей 7.03050401 – Економіка підприємства (за видами економічної діяльності), 7.03050901 – Облік і аудит)</t>
  </si>
  <si>
    <t>Журавель В. В.</t>
  </si>
  <si>
    <t>Дистанційний курс з дисципліни «Підприємство: 1C» (для студентів освітньо-кваліфікаційного рівня «бакалавр» напряму підготовки 6.030504 – Економіка підприємства)</t>
  </si>
  <si>
    <t>Дистанційний курс з дисципліни «Формування бізнес-моделі підприємства» (для студентів освітньо-кваліфікаційного рівня «бакалавр» напряму підготовки 6.030504 – Економіка підприємства)</t>
  </si>
  <si>
    <t>Серьогіна Д. О.</t>
  </si>
  <si>
    <t>Дистанційний курс з дисципліни «Цивільний захист» (для студентів освітньо-кваліфікаційного рівня «спеціаліст» спеціальностей 7.03050401 – Економіка підприємства (за видами економічної діяльності), 7.03050901 – Облік і аудит)</t>
  </si>
  <si>
    <t>Дистанційний курс з дисципліни «Економіка і організація інноваційної діяльності» (для студентів освітньо-кваліфікаційного рівня «бакалавр» напряму підготовки 6.030504 – Економіка підприємства та слухачів другої вищої освіти спеціальності 7.03050401- Економіка підприємства (за видами економічної діяльності))</t>
  </si>
  <si>
    <t>Дистанційний курс з дипломного проектування» (для студентів заочної форми навчання напряму підготовки 6.030504 – Економіка підприємства та слухачів другої вищої освіти спеціальності 7.03050401 – Економіка підприємства (за видами економічної діяльності))</t>
  </si>
  <si>
    <t>Ачкасов А.Є., Склярук Н. І.,  Ковалевська А. В., Базецька Г.І.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</si>
</sst>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10" fontId="5" fillId="33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10" fontId="4" fillId="0" borderId="17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21" xfId="0" applyFont="1" applyBorder="1" applyAlignment="1">
      <alignment vertical="top" wrapText="1"/>
    </xf>
    <xf numFmtId="0" fontId="44" fillId="0" borderId="2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50" zoomScaleNormal="75" zoomScaleSheetLayoutView="50" zoomScalePageLayoutView="0" workbookViewId="0" topLeftCell="A1">
      <selection activeCell="G28" sqref="G28"/>
    </sheetView>
  </sheetViews>
  <sheetFormatPr defaultColWidth="9.00390625" defaultRowHeight="12.75"/>
  <cols>
    <col min="1" max="1" width="17.75390625" style="0" customWidth="1"/>
    <col min="2" max="2" width="18.75390625" style="0" customWidth="1"/>
    <col min="3" max="3" width="17.75390625" style="0" customWidth="1"/>
    <col min="4" max="4" width="18.375" style="0" customWidth="1"/>
    <col min="5" max="5" width="14.00390625" style="0" customWidth="1"/>
    <col min="6" max="6" width="15.125" style="0" customWidth="1"/>
    <col min="7" max="7" width="12.625" style="0" customWidth="1"/>
    <col min="8" max="8" width="13.875" style="0" customWidth="1"/>
    <col min="9" max="9" width="15.625" style="0" customWidth="1"/>
    <col min="10" max="10" width="13.875" style="0" customWidth="1"/>
    <col min="11" max="11" width="17.625" style="0" customWidth="1"/>
    <col min="12" max="12" width="16.125" style="0" customWidth="1"/>
    <col min="13" max="13" width="12.375" style="0" customWidth="1"/>
    <col min="14" max="14" width="12.25390625" style="0" customWidth="1"/>
    <col min="15" max="15" width="12.125" style="0" customWidth="1"/>
  </cols>
  <sheetData>
    <row r="1" ht="18">
      <c r="L1" s="23" t="s">
        <v>22</v>
      </c>
    </row>
    <row r="3" spans="1:12" ht="18">
      <c r="A3" s="36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8">
      <c r="A4" s="36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8">
      <c r="A5" s="36" t="s">
        <v>23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ht="13.5" thickBot="1"/>
    <row r="7" spans="1:15" ht="36.75" customHeight="1" thickBot="1">
      <c r="A7" s="45" t="s">
        <v>9</v>
      </c>
      <c r="B7" s="37" t="s">
        <v>8</v>
      </c>
      <c r="C7" s="37" t="s">
        <v>0</v>
      </c>
      <c r="D7" s="41" t="s">
        <v>1</v>
      </c>
      <c r="E7" s="22" t="s">
        <v>2</v>
      </c>
      <c r="F7" s="39" t="s">
        <v>3</v>
      </c>
      <c r="G7" s="39"/>
      <c r="H7" s="39"/>
      <c r="I7" s="47" t="s">
        <v>4</v>
      </c>
      <c r="J7" s="37" t="s">
        <v>5</v>
      </c>
      <c r="K7" s="39" t="s">
        <v>6</v>
      </c>
      <c r="L7" s="37" t="s">
        <v>7</v>
      </c>
      <c r="M7" s="46"/>
      <c r="N7" s="46"/>
      <c r="O7" s="46"/>
    </row>
    <row r="8" spans="1:15" ht="30" customHeight="1">
      <c r="A8" s="40"/>
      <c r="B8" s="40"/>
      <c r="C8" s="40"/>
      <c r="D8" s="42"/>
      <c r="E8" s="24">
        <v>2</v>
      </c>
      <c r="F8" s="4">
        <v>5</v>
      </c>
      <c r="G8" s="25">
        <v>4</v>
      </c>
      <c r="H8" s="4">
        <v>3</v>
      </c>
      <c r="I8" s="48"/>
      <c r="J8" s="40"/>
      <c r="K8" s="49"/>
      <c r="L8" s="38"/>
      <c r="M8" s="46"/>
      <c r="N8" s="46"/>
      <c r="O8" s="46"/>
    </row>
    <row r="9" spans="1:15" ht="18">
      <c r="A9" s="5">
        <v>5</v>
      </c>
      <c r="B9" s="18" t="s">
        <v>12</v>
      </c>
      <c r="C9" s="12">
        <v>5</v>
      </c>
      <c r="D9" s="13">
        <v>5</v>
      </c>
      <c r="E9" s="20">
        <v>0</v>
      </c>
      <c r="F9" s="12">
        <v>4</v>
      </c>
      <c r="G9" s="20">
        <v>1</v>
      </c>
      <c r="H9" s="12">
        <v>0</v>
      </c>
      <c r="I9" s="26">
        <v>0</v>
      </c>
      <c r="J9" s="14">
        <f>(F9*F8+G9*G8+H9*H8+E9*E8)/C9</f>
        <v>4.8</v>
      </c>
      <c r="K9" s="30">
        <f aca="true" t="shared" si="0" ref="K9:K17">(F9+G9+H9)/C9</f>
        <v>1</v>
      </c>
      <c r="L9" s="27">
        <f aca="true" t="shared" si="1" ref="L9:L17">(F9+G9)/C9</f>
        <v>1</v>
      </c>
      <c r="M9" s="43"/>
      <c r="N9" s="43"/>
      <c r="O9" s="43"/>
    </row>
    <row r="10" spans="1:15" ht="18">
      <c r="A10" s="5">
        <v>5</v>
      </c>
      <c r="B10" s="18" t="s">
        <v>13</v>
      </c>
      <c r="C10" s="12">
        <v>4</v>
      </c>
      <c r="D10" s="13">
        <v>4</v>
      </c>
      <c r="E10" s="20">
        <v>0</v>
      </c>
      <c r="F10" s="12">
        <v>3</v>
      </c>
      <c r="G10" s="20">
        <v>1</v>
      </c>
      <c r="H10" s="12">
        <v>0</v>
      </c>
      <c r="I10" s="26">
        <v>0</v>
      </c>
      <c r="J10" s="14">
        <f>(E10*E8+F10*F8+G10*G8+H10*H8)/C10</f>
        <v>4.75</v>
      </c>
      <c r="K10" s="30">
        <f t="shared" si="0"/>
        <v>1</v>
      </c>
      <c r="L10" s="27">
        <f t="shared" si="1"/>
        <v>1</v>
      </c>
      <c r="M10" s="44"/>
      <c r="N10" s="44"/>
      <c r="O10" s="44"/>
    </row>
    <row r="11" spans="1:15" ht="18">
      <c r="A11" s="5">
        <v>5</v>
      </c>
      <c r="B11" s="18" t="s">
        <v>14</v>
      </c>
      <c r="C11" s="12">
        <v>7</v>
      </c>
      <c r="D11" s="13">
        <v>7</v>
      </c>
      <c r="E11" s="20">
        <v>0</v>
      </c>
      <c r="F11" s="12">
        <v>5</v>
      </c>
      <c r="G11" s="20">
        <v>2</v>
      </c>
      <c r="H11" s="12">
        <v>0</v>
      </c>
      <c r="I11" s="26">
        <v>0</v>
      </c>
      <c r="J11" s="14">
        <f>(E8*E11+F8*F11+G8*G11+H8*H11)/C11</f>
        <v>4.714285714285714</v>
      </c>
      <c r="K11" s="30">
        <f t="shared" si="0"/>
        <v>1</v>
      </c>
      <c r="L11" s="27">
        <f t="shared" si="1"/>
        <v>1</v>
      </c>
      <c r="M11" s="44"/>
      <c r="N11" s="44"/>
      <c r="O11" s="44"/>
    </row>
    <row r="12" spans="1:15" ht="18">
      <c r="A12" s="5">
        <v>5</v>
      </c>
      <c r="B12" s="18" t="s">
        <v>15</v>
      </c>
      <c r="C12" s="12">
        <v>5</v>
      </c>
      <c r="D12" s="13">
        <v>5</v>
      </c>
      <c r="E12" s="20">
        <v>0</v>
      </c>
      <c r="F12" s="12">
        <v>4</v>
      </c>
      <c r="G12" s="20">
        <v>1</v>
      </c>
      <c r="H12" s="12">
        <v>0</v>
      </c>
      <c r="I12" s="26">
        <v>0</v>
      </c>
      <c r="J12" s="14">
        <f>(E8*E12+F8*F12+G8*G12+H8*H12)/C12</f>
        <v>4.8</v>
      </c>
      <c r="K12" s="30">
        <f t="shared" si="0"/>
        <v>1</v>
      </c>
      <c r="L12" s="27">
        <f t="shared" si="1"/>
        <v>1</v>
      </c>
      <c r="M12" s="44"/>
      <c r="N12" s="44"/>
      <c r="O12" s="44"/>
    </row>
    <row r="13" spans="1:15" ht="18">
      <c r="A13" s="5">
        <v>5</v>
      </c>
      <c r="B13" s="18" t="s">
        <v>16</v>
      </c>
      <c r="C13" s="12">
        <v>10</v>
      </c>
      <c r="D13" s="13">
        <v>8</v>
      </c>
      <c r="E13" s="20">
        <v>0</v>
      </c>
      <c r="F13" s="12">
        <v>3</v>
      </c>
      <c r="G13" s="20">
        <v>4</v>
      </c>
      <c r="H13" s="12">
        <v>1</v>
      </c>
      <c r="I13" s="26">
        <v>2</v>
      </c>
      <c r="J13" s="14">
        <f>(E8*E13+F8*F13+G8*G13+H8*H13)/C13</f>
        <v>3.4</v>
      </c>
      <c r="K13" s="30">
        <f t="shared" si="0"/>
        <v>0.8</v>
      </c>
      <c r="L13" s="27">
        <f t="shared" si="1"/>
        <v>0.7</v>
      </c>
      <c r="M13" s="44"/>
      <c r="N13" s="44"/>
      <c r="O13" s="44"/>
    </row>
    <row r="14" spans="1:15" ht="18">
      <c r="A14" s="5">
        <v>5</v>
      </c>
      <c r="B14" s="18" t="s">
        <v>20</v>
      </c>
      <c r="C14" s="12">
        <v>10</v>
      </c>
      <c r="D14" s="13">
        <v>10</v>
      </c>
      <c r="E14" s="20">
        <v>0</v>
      </c>
      <c r="F14" s="12">
        <v>0</v>
      </c>
      <c r="G14" s="20">
        <v>5</v>
      </c>
      <c r="H14" s="12">
        <v>5</v>
      </c>
      <c r="I14" s="26">
        <v>0</v>
      </c>
      <c r="J14" s="14">
        <f>(2*E14+5*F14+4*G14+3*H14)/C14</f>
        <v>3.5</v>
      </c>
      <c r="K14" s="30">
        <f t="shared" si="0"/>
        <v>1</v>
      </c>
      <c r="L14" s="27">
        <f t="shared" si="1"/>
        <v>0.5</v>
      </c>
      <c r="M14" s="44"/>
      <c r="N14" s="44"/>
      <c r="O14" s="44"/>
    </row>
    <row r="15" spans="1:15" ht="18">
      <c r="A15" s="6">
        <v>5</v>
      </c>
      <c r="B15" s="18" t="s">
        <v>17</v>
      </c>
      <c r="C15" s="12">
        <v>18</v>
      </c>
      <c r="D15" s="13">
        <v>18</v>
      </c>
      <c r="E15" s="20">
        <v>0</v>
      </c>
      <c r="F15" s="12">
        <v>1</v>
      </c>
      <c r="G15" s="20">
        <v>10</v>
      </c>
      <c r="H15" s="12">
        <v>7</v>
      </c>
      <c r="I15" s="26">
        <v>0</v>
      </c>
      <c r="J15" s="17">
        <f>(2*E15+5*F15+4*G15+3*H15)/C15</f>
        <v>3.6666666666666665</v>
      </c>
      <c r="K15" s="30">
        <f t="shared" si="0"/>
        <v>1</v>
      </c>
      <c r="L15" s="27">
        <f t="shared" si="1"/>
        <v>0.6111111111111112</v>
      </c>
      <c r="M15" s="44"/>
      <c r="N15" s="44"/>
      <c r="O15" s="44"/>
    </row>
    <row r="16" spans="1:15" ht="18">
      <c r="A16" s="5">
        <v>5</v>
      </c>
      <c r="B16" s="19" t="s">
        <v>18</v>
      </c>
      <c r="C16" s="15">
        <v>14</v>
      </c>
      <c r="D16" s="16">
        <v>11</v>
      </c>
      <c r="E16" s="21">
        <v>0</v>
      </c>
      <c r="F16" s="15">
        <v>1</v>
      </c>
      <c r="G16" s="21">
        <v>4</v>
      </c>
      <c r="H16" s="15">
        <v>6</v>
      </c>
      <c r="I16" s="29">
        <v>3</v>
      </c>
      <c r="J16" s="17">
        <f>(2*E16+5*F16+4*G16+3*H16)/C16</f>
        <v>2.7857142857142856</v>
      </c>
      <c r="K16" s="30">
        <f t="shared" si="0"/>
        <v>0.7857142857142857</v>
      </c>
      <c r="L16" s="27">
        <f t="shared" si="1"/>
        <v>0.35714285714285715</v>
      </c>
      <c r="M16" s="44"/>
      <c r="N16" s="44"/>
      <c r="O16" s="44"/>
    </row>
    <row r="17" spans="1:15" ht="18.75" thickBot="1">
      <c r="A17" s="5">
        <v>5</v>
      </c>
      <c r="B17" s="19" t="s">
        <v>19</v>
      </c>
      <c r="C17" s="12">
        <v>13</v>
      </c>
      <c r="D17" s="13">
        <v>8</v>
      </c>
      <c r="E17" s="20">
        <v>0</v>
      </c>
      <c r="F17" s="12">
        <v>1</v>
      </c>
      <c r="G17" s="20">
        <v>3</v>
      </c>
      <c r="H17" s="12">
        <v>4</v>
      </c>
      <c r="I17" s="26">
        <v>5</v>
      </c>
      <c r="J17" s="17">
        <f>(2*E17+5*F17+4*G17+3*H17)/C17</f>
        <v>2.230769230769231</v>
      </c>
      <c r="K17" s="30">
        <f t="shared" si="0"/>
        <v>0.6153846153846154</v>
      </c>
      <c r="L17" s="27">
        <f t="shared" si="1"/>
        <v>0.3076923076923077</v>
      </c>
      <c r="M17" s="44"/>
      <c r="N17" s="44"/>
      <c r="O17" s="44"/>
    </row>
    <row r="18" spans="1:12" ht="21" thickBot="1">
      <c r="A18" s="10" t="s">
        <v>21</v>
      </c>
      <c r="B18" s="9">
        <v>9</v>
      </c>
      <c r="C18" s="7">
        <f aca="true" t="shared" si="2" ref="C18:I18">SUM(C9:C17)</f>
        <v>86</v>
      </c>
      <c r="D18" s="7">
        <f t="shared" si="2"/>
        <v>76</v>
      </c>
      <c r="E18" s="7">
        <f t="shared" si="2"/>
        <v>0</v>
      </c>
      <c r="F18" s="7">
        <f t="shared" si="2"/>
        <v>22</v>
      </c>
      <c r="G18" s="7">
        <f t="shared" si="2"/>
        <v>31</v>
      </c>
      <c r="H18" s="7">
        <f t="shared" si="2"/>
        <v>23</v>
      </c>
      <c r="I18" s="11">
        <f t="shared" si="2"/>
        <v>10</v>
      </c>
      <c r="J18" s="8">
        <f>SUM(J9:J17)/B18</f>
        <v>3.8497150997151004</v>
      </c>
      <c r="K18" s="28">
        <f>SUM(K9:K17)/B18</f>
        <v>0.9112332112332111</v>
      </c>
      <c r="L18" s="28">
        <f>SUM(L9:L17)/B18</f>
        <v>0.7195495862162529</v>
      </c>
    </row>
    <row r="19" spans="1:12" ht="12.75">
      <c r="A19" s="1"/>
      <c r="B19" s="2"/>
      <c r="C19" s="1"/>
      <c r="D19" s="1"/>
      <c r="E19" s="1"/>
      <c r="F19" s="1"/>
      <c r="G19" s="1"/>
      <c r="H19" s="1"/>
      <c r="I19" s="1"/>
      <c r="J19" s="3"/>
      <c r="K19" s="3"/>
      <c r="L19" s="3"/>
    </row>
  </sheetData>
  <sheetProtection/>
  <mergeCells count="18">
    <mergeCell ref="N9:N17"/>
    <mergeCell ref="O9:O17"/>
    <mergeCell ref="A7:A8"/>
    <mergeCell ref="M7:M8"/>
    <mergeCell ref="N7:N8"/>
    <mergeCell ref="O7:O8"/>
    <mergeCell ref="I7:I8"/>
    <mergeCell ref="J7:J8"/>
    <mergeCell ref="K7:K8"/>
    <mergeCell ref="M9:M17"/>
    <mergeCell ref="A3:L3"/>
    <mergeCell ref="A4:L4"/>
    <mergeCell ref="A5:L5"/>
    <mergeCell ref="L7:L8"/>
    <mergeCell ref="F7:H7"/>
    <mergeCell ref="B7:B8"/>
    <mergeCell ref="C7:C8"/>
    <mergeCell ref="D7:D8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75" zoomScaleNormal="75" zoomScaleSheetLayoutView="75" zoomScalePageLayoutView="0" workbookViewId="0" topLeftCell="A1">
      <selection activeCell="C10" sqref="C9:C10"/>
    </sheetView>
  </sheetViews>
  <sheetFormatPr defaultColWidth="9.00390625" defaultRowHeight="12.75"/>
  <cols>
    <col min="1" max="1" width="8.125" style="0" customWidth="1"/>
    <col min="2" max="2" width="19.75390625" style="0" customWidth="1"/>
    <col min="3" max="3" width="140.00390625" style="0" customWidth="1"/>
  </cols>
  <sheetData>
    <row r="1" spans="1:3" ht="18">
      <c r="A1" s="36" t="s">
        <v>24</v>
      </c>
      <c r="B1" s="51"/>
      <c r="C1" s="51"/>
    </row>
    <row r="2" spans="1:3" ht="18">
      <c r="A2" s="36" t="s">
        <v>25</v>
      </c>
      <c r="B2" s="51"/>
      <c r="C2" s="51"/>
    </row>
    <row r="3" spans="1:3" ht="18">
      <c r="A3" s="36" t="s">
        <v>48</v>
      </c>
      <c r="B3" s="51"/>
      <c r="C3" s="51"/>
    </row>
    <row r="4" ht="13.5" thickBot="1"/>
    <row r="5" spans="1:3" ht="18.75" customHeight="1">
      <c r="A5" s="52" t="s">
        <v>26</v>
      </c>
      <c r="B5" s="37" t="s">
        <v>28</v>
      </c>
      <c r="C5" s="37" t="s">
        <v>27</v>
      </c>
    </row>
    <row r="6" spans="1:3" ht="12.75">
      <c r="A6" s="53"/>
      <c r="B6" s="54"/>
      <c r="C6" s="54"/>
    </row>
    <row r="7" spans="1:3" ht="63">
      <c r="A7" s="32">
        <v>1</v>
      </c>
      <c r="B7" s="33" t="s">
        <v>58</v>
      </c>
      <c r="C7" s="33" t="s">
        <v>57</v>
      </c>
    </row>
    <row r="8" spans="1:3" ht="31.5">
      <c r="A8" s="32">
        <v>2</v>
      </c>
      <c r="B8" s="33" t="s">
        <v>31</v>
      </c>
      <c r="C8" s="33" t="s">
        <v>52</v>
      </c>
    </row>
    <row r="9" spans="1:3" ht="31.5">
      <c r="A9" s="32">
        <v>3</v>
      </c>
      <c r="B9" s="33" t="s">
        <v>32</v>
      </c>
      <c r="C9" s="33" t="s">
        <v>33</v>
      </c>
    </row>
    <row r="10" spans="1:3" ht="31.5">
      <c r="A10" s="32">
        <v>4</v>
      </c>
      <c r="B10" s="33" t="s">
        <v>51</v>
      </c>
      <c r="C10" s="33" t="s">
        <v>45</v>
      </c>
    </row>
    <row r="11" spans="1:3" ht="32.25" customHeight="1">
      <c r="A11" s="32">
        <v>5</v>
      </c>
      <c r="B11" s="33" t="s">
        <v>34</v>
      </c>
      <c r="C11" s="33" t="s">
        <v>49</v>
      </c>
    </row>
    <row r="12" spans="1:8" ht="47.25">
      <c r="A12" s="32">
        <v>6</v>
      </c>
      <c r="B12" s="33" t="s">
        <v>35</v>
      </c>
      <c r="C12" s="33" t="s">
        <v>50</v>
      </c>
      <c r="F12" s="34"/>
      <c r="G12" s="35"/>
      <c r="H12" s="35"/>
    </row>
    <row r="13" spans="1:3" ht="31.5">
      <c r="A13" s="32">
        <v>7</v>
      </c>
      <c r="B13" s="33" t="s">
        <v>35</v>
      </c>
      <c r="C13" s="33" t="s">
        <v>36</v>
      </c>
    </row>
    <row r="14" spans="1:3" ht="31.5">
      <c r="A14" s="32">
        <v>8</v>
      </c>
      <c r="B14" s="33" t="s">
        <v>35</v>
      </c>
      <c r="C14" s="33" t="s">
        <v>37</v>
      </c>
    </row>
    <row r="15" spans="1:3" ht="36" customHeight="1">
      <c r="A15" s="32">
        <v>9</v>
      </c>
      <c r="B15" s="33" t="s">
        <v>38</v>
      </c>
      <c r="C15" s="33" t="s">
        <v>55</v>
      </c>
    </row>
    <row r="16" spans="1:3" ht="31.5">
      <c r="A16" s="32">
        <v>10</v>
      </c>
      <c r="B16" s="33" t="s">
        <v>38</v>
      </c>
      <c r="C16" s="33" t="s">
        <v>39</v>
      </c>
    </row>
    <row r="17" spans="1:3" ht="33" customHeight="1">
      <c r="A17" s="32">
        <v>11</v>
      </c>
      <c r="B17" s="33" t="s">
        <v>38</v>
      </c>
      <c r="C17" s="33" t="s">
        <v>40</v>
      </c>
    </row>
    <row r="18" spans="1:3" ht="33" customHeight="1">
      <c r="A18" s="32">
        <v>12</v>
      </c>
      <c r="B18" s="33" t="s">
        <v>41</v>
      </c>
      <c r="C18" s="33" t="s">
        <v>42</v>
      </c>
    </row>
    <row r="19" spans="1:3" ht="31.5">
      <c r="A19" s="32">
        <v>13</v>
      </c>
      <c r="B19" s="33" t="s">
        <v>41</v>
      </c>
      <c r="C19" s="33" t="s">
        <v>43</v>
      </c>
    </row>
    <row r="20" spans="1:3" ht="31.5">
      <c r="A20" s="32">
        <v>14</v>
      </c>
      <c r="B20" s="33" t="s">
        <v>44</v>
      </c>
      <c r="C20" s="33" t="s">
        <v>46</v>
      </c>
    </row>
    <row r="21" spans="1:3" ht="31.5">
      <c r="A21" s="32">
        <v>15</v>
      </c>
      <c r="B21" s="33" t="s">
        <v>44</v>
      </c>
      <c r="C21" s="33" t="s">
        <v>47</v>
      </c>
    </row>
    <row r="22" spans="1:3" ht="31.5">
      <c r="A22" s="32">
        <v>16</v>
      </c>
      <c r="B22" s="33" t="s">
        <v>54</v>
      </c>
      <c r="C22" s="33" t="s">
        <v>53</v>
      </c>
    </row>
    <row r="23" spans="1:3" ht="48" customHeight="1">
      <c r="A23" s="32">
        <v>17</v>
      </c>
      <c r="B23" s="33" t="s">
        <v>54</v>
      </c>
      <c r="C23" s="33" t="s">
        <v>56</v>
      </c>
    </row>
    <row r="24" spans="1:3" ht="33.75" customHeight="1">
      <c r="A24" s="34"/>
      <c r="B24" s="35"/>
      <c r="C24" s="35"/>
    </row>
    <row r="25" spans="1:3" ht="18">
      <c r="A25" s="34"/>
      <c r="B25" s="31" t="s">
        <v>30</v>
      </c>
      <c r="C25" s="35"/>
    </row>
    <row r="26" spans="2:3" ht="18">
      <c r="B26" s="50" t="s">
        <v>29</v>
      </c>
      <c r="C26" s="50"/>
    </row>
  </sheetData>
  <sheetProtection/>
  <mergeCells count="7">
    <mergeCell ref="B26:C26"/>
    <mergeCell ref="A1:C1"/>
    <mergeCell ref="A2:C2"/>
    <mergeCell ref="A3:C3"/>
    <mergeCell ref="A5:A6"/>
    <mergeCell ref="B5:B6"/>
    <mergeCell ref="C5:C6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</dc:creator>
  <cp:keywords/>
  <dc:description/>
  <cp:lastModifiedBy>User</cp:lastModifiedBy>
  <cp:lastPrinted>2013-03-05T06:46:55Z</cp:lastPrinted>
  <dcterms:created xsi:type="dcterms:W3CDTF">2009-02-06T07:50:19Z</dcterms:created>
  <dcterms:modified xsi:type="dcterms:W3CDTF">2015-11-28T10:22:35Z</dcterms:modified>
  <cp:category/>
  <cp:version/>
  <cp:contentType/>
  <cp:contentStatus/>
</cp:coreProperties>
</file>